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820" windowHeight="6950" tabRatio="987"/>
  </bookViews>
  <sheets>
    <sheet name="Plan1" sheetId="1" r:id="rId1"/>
    <sheet name="Plan2" sheetId="2" r:id="rId2"/>
  </sheets>
  <definedNames>
    <definedName name="Excel_BuiltIn_Print_Area_1">Plan1!$A$2:$M$8</definedName>
  </definedNames>
  <calcPr calcId="144525"/>
</workbook>
</file>

<file path=xl/sharedStrings.xml><?xml version="1.0" encoding="utf-8"?>
<sst xmlns="http://schemas.openxmlformats.org/spreadsheetml/2006/main" count="53" uniqueCount="50">
  <si>
    <t>ANEXO DA RESOLUÇÃO TC N.º 8/2014</t>
  </si>
  <si>
    <t>MAPA DEMONSTRATIVO DE OBRAS E SERVIÇOS DE ENGENHARIA</t>
  </si>
  <si>
    <t>UNIDADE ORÇAMENTÁRIA: AUTARQUIA DE SERVIÇOS URBANOS DO RECIFE - CSURB</t>
  </si>
  <si>
    <t>EXERCÍCIO: 2022</t>
  </si>
  <si>
    <t>PERÍODO DE REFERÊNCIA: TERCEIRO TRIMESTRE DE 2022</t>
  </si>
  <si>
    <t>MODALIDADE /</t>
  </si>
  <si>
    <t>IDENTIFICAÇÃO</t>
  </si>
  <si>
    <t>CONVÊNIO</t>
  </si>
  <si>
    <t>CONTRATADO</t>
  </si>
  <si>
    <t>CONTRATO</t>
  </si>
  <si>
    <t>ADITIVO</t>
  </si>
  <si>
    <t>REAJUSTE</t>
  </si>
  <si>
    <t>EXECUÇÃO</t>
  </si>
  <si>
    <t>VALOR PAGO ACUMULADO NA OBRA OU SERVIÇO</t>
  </si>
  <si>
    <t>SITUAÇÃO</t>
  </si>
  <si>
    <t>N.º LICITAÇÃO</t>
  </si>
  <si>
    <t>DA OBRA, SERV.</t>
  </si>
  <si>
    <t>N.º/ANO</t>
  </si>
  <si>
    <t>CONCEDENTE</t>
  </si>
  <si>
    <t>REPASSE</t>
  </si>
  <si>
    <t>CNPJ/CPF</t>
  </si>
  <si>
    <t>RAZÃO SOCIAL</t>
  </si>
  <si>
    <t>DATA INÍCIO</t>
  </si>
  <si>
    <t>PRAZO</t>
  </si>
  <si>
    <t>VALOR CONTRATADO</t>
  </si>
  <si>
    <t>DATA CONCLUSÃO / PARALIZAÇÃO</t>
  </si>
  <si>
    <t>PRAZO ADITADO</t>
  </si>
  <si>
    <t>VALOR ADITADO ACUMULADO</t>
  </si>
  <si>
    <t>NATUREZA DA DESPESA</t>
  </si>
  <si>
    <t>VALOR MEDIDO ACUMULADO</t>
  </si>
  <si>
    <t>VALOR PAGO ACUMULADO NO PERÍODO</t>
  </si>
  <si>
    <t>VALOR PAGO ACUMULADO NO EXERCÍCIO</t>
  </si>
  <si>
    <t>OU AQUISIÇÃO</t>
  </si>
  <si>
    <t>CARTA CONVITE Nº10/2019</t>
  </si>
  <si>
    <t>ESTUDOS E PROJETOS DE URBANISMO, ARQUITETURA E COMPLEMENTARES PARA A REFORMA COM INCLUSÃO DE COBERTA PARA O PÁTIO DE FEIRA DE CASA AMARELA</t>
  </si>
  <si>
    <t>15.289.250/001-60</t>
  </si>
  <si>
    <t>GEOMETRIE PROJETOS E SERVIÇOS DE URBANISMO E ARQUITETURA LTDA</t>
  </si>
  <si>
    <t>005/2020</t>
  </si>
  <si>
    <t>60 DIAS</t>
  </si>
  <si>
    <t>48O DIAS</t>
  </si>
  <si>
    <t>RETOMADA</t>
  </si>
  <si>
    <t>TOMADA DE PREÇO Nº 002/2021</t>
  </si>
  <si>
    <t>OBRAS DE REFORMA NO MERCADO DE CASA AMARELA</t>
  </si>
  <si>
    <t>892701/2019</t>
  </si>
  <si>
    <t>22000 – MINISTÉRIO DA AGRICULTURA, PECUÁRIA E ABASTECIMENTO</t>
  </si>
  <si>
    <t>07.811.641./0001-75</t>
  </si>
  <si>
    <t>MARINHO CONSTRUÇÕES LTDA.</t>
  </si>
  <si>
    <t>002/2022</t>
  </si>
  <si>
    <t>120 DIAS</t>
  </si>
  <si>
    <t>CONCLUÍDO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</si>
</sst>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,##0.00_-;\-* #,##0.00_-;_-* &quot;-&quot;??_-;_-@_-"/>
    <numFmt numFmtId="177" formatCode="_(&quot;R$ &quot;* #,##0.00_);_(&quot;R$ &quot;* \(#,##0.00\);_(&quot;R$ &quot;* \-??_);_(@_)"/>
    <numFmt numFmtId="178" formatCode="_-* #,##0_-;\-* #,##0_-;_-* &quot;-&quot;_-;_-@_-"/>
    <numFmt numFmtId="179" formatCode="_-&quot;R$&quot;\ * #,##0_-;\-&quot;R$&quot;\ * #,##0_-;_-&quot;R$&quot;\ * &quot;-&quot;_-;_-@_-"/>
    <numFmt numFmtId="180" formatCode="d\-mmm\-yy;@"/>
  </numFmts>
  <fonts count="28">
    <font>
      <sz val="10"/>
      <name val="Arial"/>
      <charset val="134"/>
    </font>
    <font>
      <sz val="7"/>
      <color rgb="FF1F497D"/>
      <name val="Arial"/>
      <charset val="134"/>
    </font>
    <font>
      <sz val="5"/>
      <color rgb="FF1F497D"/>
      <name val="Arial"/>
      <charset val="1"/>
    </font>
    <font>
      <sz val="10"/>
      <color rgb="FF1F497D"/>
      <name val="Arial"/>
      <charset val="134"/>
    </font>
    <font>
      <sz val="12"/>
      <color rgb="FF1F497D"/>
      <name val="Arial"/>
      <charset val="134"/>
    </font>
    <font>
      <b/>
      <sz val="10"/>
      <color rgb="FF1F497D"/>
      <name val="Arial"/>
      <charset val="134"/>
    </font>
    <font>
      <b/>
      <sz val="5"/>
      <color rgb="FF1F497D"/>
      <name val="Arial"/>
      <charset val="134"/>
    </font>
    <font>
      <sz val="5"/>
      <color rgb="FF1F497D"/>
      <name val="Arial"/>
      <charset val="134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EECE1"/>
        <bgColor rgb="FFFFFFFF"/>
      </patternFill>
    </fill>
    <fill>
      <patternFill patternType="solid">
        <fgColor rgb="FFFFFFFF"/>
        <bgColor rgb="FFEEECE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0" fillId="0" borderId="0" applyBorder="0" applyProtection="0"/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7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177" fontId="6" fillId="2" borderId="3" xfId="2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7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/>
    <xf numFmtId="0" fontId="2" fillId="3" borderId="2" xfId="0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left"/>
    </xf>
    <xf numFmtId="0" fontId="6" fillId="2" borderId="3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80" fontId="7" fillId="0" borderId="2" xfId="0" applyNumberFormat="1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180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177" fontId="6" fillId="2" borderId="2" xfId="2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EECE1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1F497D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J14"/>
  <sheetViews>
    <sheetView showGridLines="0" tabSelected="1" zoomScale="120" zoomScaleNormal="120" workbookViewId="0">
      <selection activeCell="A7" sqref="A7:G7"/>
    </sheetView>
  </sheetViews>
  <sheetFormatPr defaultColWidth="9" defaultRowHeight="12.5"/>
  <cols>
    <col min="1" max="1" width="7.70909090909091" style="3"/>
    <col min="2" max="2" width="8.70909090909091" style="3"/>
    <col min="3" max="3" width="6.28181818181818" style="3"/>
    <col min="4" max="4" width="13.5727272727273" style="3"/>
    <col min="5" max="5" width="4.28181818181818" style="3"/>
    <col min="6" max="6" width="4.42727272727273" style="3"/>
    <col min="7" max="7" width="8.42727272727273" style="3"/>
    <col min="8" max="8" width="7.42727272727273" style="3"/>
    <col min="9" max="9" width="4.42727272727273" style="3"/>
    <col min="10" max="10" width="5.42727272727273" style="3"/>
    <col min="11" max="11" width="5" style="3"/>
    <col min="12" max="12" width="7" style="3"/>
    <col min="13" max="13" width="8.70909090909091" style="3"/>
    <col min="14" max="14" width="5" style="3"/>
    <col min="15" max="15" width="7" style="3"/>
    <col min="16" max="16" width="6.28181818181818" style="3"/>
    <col min="17" max="17" width="5.85454545454545" style="3"/>
    <col min="18" max="18" width="7.13636363636364" style="3"/>
    <col min="19" max="19" width="8" style="3"/>
    <col min="20" max="20" width="7.28181818181818" style="3"/>
    <col min="21" max="21" width="8.28181818181818" style="3"/>
    <col min="22" max="22" width="6.85454545454545" style="3"/>
    <col min="23" max="1025" width="8.70909090909091" style="3"/>
  </cols>
  <sheetData>
    <row r="1" spans="1:102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4:1024"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ht="15.5" spans="1:1024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ht="13" spans="1:1024">
      <c r="A5" s="6"/>
      <c r="B5" s="6"/>
      <c r="C5" s="6"/>
      <c r="D5" s="6"/>
      <c r="E5" s="7"/>
      <c r="F5" s="7"/>
      <c r="G5"/>
      <c r="H5"/>
      <c r="I5"/>
      <c r="J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ht="13" spans="1:1024">
      <c r="A6" s="7" t="s">
        <v>2</v>
      </c>
      <c r="B6" s="7"/>
      <c r="C6" s="7"/>
      <c r="D6" s="7"/>
      <c r="E6" s="7"/>
      <c r="F6" s="7"/>
      <c r="G6"/>
      <c r="H6"/>
      <c r="I6"/>
      <c r="J6"/>
      <c r="M6" s="21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ht="13" spans="1:1024">
      <c r="A7" s="6" t="s">
        <v>3</v>
      </c>
      <c r="B7" s="6"/>
      <c r="C7" s="6"/>
      <c r="D7" s="6"/>
      <c r="E7" s="6"/>
      <c r="F7" s="6"/>
      <c r="G7" s="6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ht="13" spans="1:1024">
      <c r="A8" s="6" t="s">
        <v>4</v>
      </c>
      <c r="B8" s="6"/>
      <c r="C8" s="6"/>
      <c r="D8" s="6"/>
      <c r="E8" s="6"/>
      <c r="F8" s="6"/>
      <c r="G8" s="6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="1" customFormat="1" ht="9"/>
    <row r="10" s="1" customFormat="1" ht="9" customHeight="1" spans="1:22">
      <c r="A10" s="8" t="s">
        <v>5</v>
      </c>
      <c r="B10" s="8" t="s">
        <v>6</v>
      </c>
      <c r="C10" s="9" t="s">
        <v>7</v>
      </c>
      <c r="D10" s="9"/>
      <c r="E10" s="9"/>
      <c r="F10" s="9"/>
      <c r="G10" s="10" t="s">
        <v>8</v>
      </c>
      <c r="H10" s="10"/>
      <c r="I10" s="10"/>
      <c r="J10" s="10"/>
      <c r="K10" s="22" t="s">
        <v>9</v>
      </c>
      <c r="L10" s="23"/>
      <c r="M10" s="23"/>
      <c r="N10" s="24" t="s">
        <v>10</v>
      </c>
      <c r="O10" s="24"/>
      <c r="P10" s="25" t="s">
        <v>11</v>
      </c>
      <c r="Q10" s="30" t="s">
        <v>12</v>
      </c>
      <c r="R10" s="30"/>
      <c r="S10" s="30"/>
      <c r="T10" s="30"/>
      <c r="U10" s="31" t="s">
        <v>13</v>
      </c>
      <c r="V10" s="24" t="s">
        <v>14</v>
      </c>
    </row>
    <row r="11" ht="9" customHeight="1" spans="1:22">
      <c r="A11" s="11" t="s">
        <v>15</v>
      </c>
      <c r="B11" s="11" t="s">
        <v>16</v>
      </c>
      <c r="C11" s="9" t="s">
        <v>17</v>
      </c>
      <c r="D11" s="9" t="s">
        <v>18</v>
      </c>
      <c r="E11" s="9" t="s">
        <v>19</v>
      </c>
      <c r="F11" s="9" t="s">
        <v>20</v>
      </c>
      <c r="G11" s="9" t="s">
        <v>20</v>
      </c>
      <c r="H11" s="9" t="s">
        <v>21</v>
      </c>
      <c r="I11" s="9" t="s">
        <v>17</v>
      </c>
      <c r="J11" s="9" t="s">
        <v>22</v>
      </c>
      <c r="K11" s="9" t="s">
        <v>23</v>
      </c>
      <c r="L11" s="9" t="s">
        <v>24</v>
      </c>
      <c r="M11" s="9" t="s">
        <v>25</v>
      </c>
      <c r="N11" s="9" t="s">
        <v>26</v>
      </c>
      <c r="O11" s="9" t="s">
        <v>27</v>
      </c>
      <c r="P11" s="25"/>
      <c r="Q11" s="9" t="s">
        <v>28</v>
      </c>
      <c r="R11" s="9" t="s">
        <v>29</v>
      </c>
      <c r="S11" s="9" t="s">
        <v>30</v>
      </c>
      <c r="T11" s="9" t="s">
        <v>31</v>
      </c>
      <c r="U11" s="31"/>
      <c r="V11" s="24"/>
    </row>
    <row r="12" ht="27.95" customHeight="1" spans="1:22">
      <c r="A12" s="12"/>
      <c r="B12" s="12" t="s">
        <v>32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25"/>
      <c r="Q12" s="9"/>
      <c r="R12" s="9"/>
      <c r="S12" s="9"/>
      <c r="T12" s="9"/>
      <c r="U12" s="31"/>
      <c r="V12" s="24"/>
    </row>
    <row r="13" ht="80.1" customHeight="1" spans="1:22">
      <c r="A13" s="9" t="s">
        <v>33</v>
      </c>
      <c r="B13" s="13" t="s">
        <v>34</v>
      </c>
      <c r="C13" s="14"/>
      <c r="D13" s="14"/>
      <c r="E13" s="14"/>
      <c r="F13" s="14"/>
      <c r="G13" s="15" t="s">
        <v>35</v>
      </c>
      <c r="H13" s="9" t="s">
        <v>36</v>
      </c>
      <c r="I13" s="15" t="s">
        <v>37</v>
      </c>
      <c r="J13" s="26">
        <v>44097</v>
      </c>
      <c r="K13" s="25" t="s">
        <v>38</v>
      </c>
      <c r="L13" s="27">
        <v>98180.82</v>
      </c>
      <c r="M13" s="26">
        <f>44278+365+58</f>
        <v>44701</v>
      </c>
      <c r="N13" s="25" t="s">
        <v>39</v>
      </c>
      <c r="O13" s="14"/>
      <c r="P13" s="14"/>
      <c r="Q13" s="14"/>
      <c r="R13" s="32">
        <v>24545.2</v>
      </c>
      <c r="S13" s="32">
        <v>0</v>
      </c>
      <c r="T13" s="32">
        <v>0</v>
      </c>
      <c r="U13" s="32">
        <v>24545.2</v>
      </c>
      <c r="V13" s="9" t="s">
        <v>40</v>
      </c>
    </row>
    <row r="14" s="2" customFormat="1" ht="34.15" customHeight="1" spans="1:22">
      <c r="A14" s="16" t="s">
        <v>41</v>
      </c>
      <c r="B14" s="17" t="s">
        <v>42</v>
      </c>
      <c r="C14" s="18" t="s">
        <v>43</v>
      </c>
      <c r="D14" s="17" t="s">
        <v>44</v>
      </c>
      <c r="E14" s="19"/>
      <c r="F14" s="19"/>
      <c r="G14" s="20" t="s">
        <v>45</v>
      </c>
      <c r="H14" s="17" t="s">
        <v>46</v>
      </c>
      <c r="I14" s="20" t="s">
        <v>47</v>
      </c>
      <c r="J14" s="28">
        <f>44434+127+26</f>
        <v>44587</v>
      </c>
      <c r="K14" s="18" t="s">
        <v>48</v>
      </c>
      <c r="L14" s="29">
        <v>232271.4</v>
      </c>
      <c r="M14" s="28">
        <f>44434+127+26+120</f>
        <v>44707</v>
      </c>
      <c r="N14" s="18" t="s">
        <v>48</v>
      </c>
      <c r="O14" s="29"/>
      <c r="P14" s="19"/>
      <c r="Q14" s="19"/>
      <c r="R14" s="33">
        <v>131138.45</v>
      </c>
      <c r="S14" s="33">
        <v>131138.45</v>
      </c>
      <c r="T14" s="33">
        <v>131138.45</v>
      </c>
      <c r="U14" s="33">
        <f>80381.21+131138.45</f>
        <v>211519.66</v>
      </c>
      <c r="V14" s="16" t="s">
        <v>49</v>
      </c>
    </row>
  </sheetData>
  <mergeCells count="30">
    <mergeCell ref="A1:M1"/>
    <mergeCell ref="A2:M2"/>
    <mergeCell ref="A3:M3"/>
    <mergeCell ref="A5:D5"/>
    <mergeCell ref="K5:M5"/>
    <mergeCell ref="A7:G7"/>
    <mergeCell ref="C10:F10"/>
    <mergeCell ref="G10:J10"/>
    <mergeCell ref="N10:O10"/>
    <mergeCell ref="Q10:T10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O11:O12"/>
    <mergeCell ref="P10:P12"/>
    <mergeCell ref="Q11:Q12"/>
    <mergeCell ref="R11:R12"/>
    <mergeCell ref="S11:S12"/>
    <mergeCell ref="T11:T12"/>
    <mergeCell ref="U10:U12"/>
    <mergeCell ref="V10:V12"/>
  </mergeCells>
  <printOptions horizontalCentered="1"/>
  <pageMargins left="0.0784722222222222" right="0.0784722222222222" top="0.747916666666667" bottom="0.747916666666667" header="0.511805555555555" footer="0.511805555555555"/>
  <pageSetup paperSize="9" scale="95" firstPageNumber="0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="120" zoomScaleNormal="120" workbookViewId="0">
      <selection activeCell="D5" sqref="D5"/>
    </sheetView>
  </sheetViews>
  <sheetFormatPr defaultColWidth="9" defaultRowHeight="12.5"/>
  <cols>
    <col min="1" max="4" width="8.70909090909091"/>
    <col min="5" max="5" width="9.28181818181818"/>
    <col min="6" max="1025" width="8.70909090909091"/>
  </cols>
  <sheetData/>
  <pageMargins left="0.511805555555555" right="0.511805555555555" top="0.7875" bottom="0.7875" header="0.511805555555555" footer="0.511805555555555"/>
  <pageSetup paperSize="9" firstPageNumber="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Plan1</vt:lpstr>
      <vt:lpstr>Plan2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Valdson Ferreira da Silva</dc:creator>
  <cp:lastModifiedBy>bruno.teixeira</cp:lastModifiedBy>
  <cp:revision>1</cp:revision>
  <dcterms:created xsi:type="dcterms:W3CDTF">2016-01-04T12:16:00Z</dcterms:created>
  <cp:lastPrinted>2022-10-19T11:48:00Z</cp:lastPrinted>
  <dcterms:modified xsi:type="dcterms:W3CDTF">2024-03-15T13:50:24Z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EB62DCA56FA94E27A60A6361034E11C4</vt:lpwstr>
  </property>
  <property fmtid="{D5CDD505-2E9C-101B-9397-08002B2CF9AE}" pid="6" name="KSOProductBuildVer">
    <vt:lpwstr>1046-12.2.0.13518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